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<sst xmlns="http://schemas.openxmlformats.org/spreadsheetml/2006/main" count="206" uniqueCount="204">
  <si>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</si>
  <si>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</si>
  <si>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</si>
  <si>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</si>
  <si>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</si>
  <si>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</si>
  <si>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</si>
  <si>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</si>
  <si>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</si>
  <si>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</si>
  <si>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</si>
  <si>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</si>
  <si>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</si>
  <si>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</si>
  <si>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</si>
  <si>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</si>
  <si>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</si>
  <si>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</si>
  <si>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</si>
  <si>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</si>
  <si>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</si>
  <si>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</si>
  <si>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</si>
  <si>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</si>
  <si>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</si>
  <si>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</si>
  <si>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</si>
  <si>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</si>
  <si>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</si>
  <si>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</si>
  <si>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</si>
  <si>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</si>
  <si>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</si>
  <si>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</si>
  <si>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</si>
  <si>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</si>
  <si>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</si>
  <si>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</si>
  <si>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</si>
  <si>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</si>
  <si>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</si>
  <si>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</si>
  <si>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</si>
  <si>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</si>
  <si>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</si>
  <si>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</si>
  <si>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</si>
  <si>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</si>
  <si>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</si>
  <si>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</si>
  <si>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</si>
  <si>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</si>
  <si>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</si>
  <si>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</si>
  <si>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</si>
  <si>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</si>
  <si>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</si>
  <si>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</si>
  <si>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</si>
  <si>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</si>
  <si>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</si>
  <si>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</si>
  <si>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</si>
  <si>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</si>
  <si>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</si>
  <si>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</si>
  <si>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</si>
  <si>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</si>
  <si>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</si>
  <si>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</si>
  <si>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</si>
  <si>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</si>
  <si>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</si>
  <si>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</si>
  <si>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</si>
  <si>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</si>
  <si>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</si>
  <si>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</si>
  <si>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</si>
  <si>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</si>
  <si>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</si>
  <si>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</si>
  <si>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</si>
  <si>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</si>
  <si>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</si>
  <si>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</si>
  <si>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</si>
  <si>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</si>
  <si>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</si>
  <si>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</si>
  <si>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</si>
  <si>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</si>
  <si>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</si>
  <si>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</si>
  <si>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</si>
  <si>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</si>
  <si>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</si>
  <si>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</si>
  <si>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</si>
  <si>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</si>
  <si>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</si>
  <si>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</si>
  <si>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</si>
  <si>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</si>
  <si>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</si>
  <si>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</si>
  <si>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</si>
  <si>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</si>
  <si>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</si>
  <si>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</si>
  <si>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</si>
  <si>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</si>
  <si>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</si>
  <si>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</si>
  <si>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</si>
  <si>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</si>
  <si>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</si>
  <si>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</si>
  <si>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</si>
  <si>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</si>
  <si>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</si>
  <si>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</si>
  <si>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</si>
  <si>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</si>
  <si>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</si>
  <si>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</si>
  <si>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</si>
  <si>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</si>
  <si>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</si>
  <si>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</si>
  <si>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</si>
  <si>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</si>
  <si>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</si>
  <si>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</si>
  <si>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</si>
  <si>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</si>
  <si>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</si>
  <si>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</si>
  <si>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</si>
  <si>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</si>
  <si>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</si>
  <si>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</si>
  <si>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</si>
  <si>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</si>
  <si>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</si>
  <si>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</si>
  <si>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</si>
  <si>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</si>
  <si>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</si>
  <si>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</si>
  <si>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</si>
  <si>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</si>
  <si>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</si>
  <si>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</si>
  <si>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</si>
  <si>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</si>
  <si>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</si>
  <si>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</si>
  <si>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</si>
  <si>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</si>
  <si>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</si>
  <si>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</si>
  <si>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</si>
  <si>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</si>
  <si>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</si>
  <si>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</si>
  <si>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</si>
  <si>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</si>
  <si>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</si>
  <si>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</si>
  <si>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</si>
  <si>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</si>
  <si>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</si>
  <si>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</si>
  <si>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</si>
  <si>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</si>
  <si>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</si>
  <si>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</si>
  <si>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</si>
  <si>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</si>
  <si>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</si>
  <si>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</si>
  <si>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</si>
  <si>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</si>
  <si>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</si>
  <si>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</si>
  <si>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</si>
  <si>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</si>
  <si>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</si>
  <si>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</si>
  <si>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</si>
  <si>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</si>
  <si>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</si>
  <si>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</si>
  <si>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</si>
  <si>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</si>
  <si>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</si>
  <si>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</si>
  <si>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</si>
  <si>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</si>
  <si>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</si>
  <si>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</si>
  <si>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اللؤلؤة لصناعة الورق الصحي</t>
  </si>
  <si>
    <t>PEARL- SANITARY PAPER CONVERTING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</si>
</sst>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141081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8.75</v>
      </c>
      <c r="F6" s="13">
        <v>3.79</v>
      </c>
      <c r="G6" s="13">
        <v>4.99</v>
      </c>
      <c r="H6" s="13">
        <v>5.89</v>
      </c>
      <c r="I6" s="4" t="s">
        <v>139</v>
      </c>
    </row>
    <row r="7" spans="4:9" ht="20.100000000000001" customHeight="1">
      <c r="D7" s="10" t="s">
        <v>126</v>
      </c>
      <c r="E7" s="14">
        <v>4139.09</v>
      </c>
      <c r="F7" s="14">
        <v>4438.47</v>
      </c>
      <c r="G7" s="14">
        <v>30857.16</v>
      </c>
      <c r="H7" s="14">
        <v>27112.84</v>
      </c>
      <c r="I7" s="4" t="s">
        <v>140</v>
      </c>
    </row>
    <row r="8" spans="4:9" ht="20.100000000000001" customHeight="1">
      <c r="D8" s="10" t="s">
        <v>25</v>
      </c>
      <c r="E8" s="14">
        <v>1318</v>
      </c>
      <c r="F8" s="14">
        <v>1002</v>
      </c>
      <c r="G8" s="14">
        <v>6052</v>
      </c>
      <c r="H8" s="14">
        <v>7529</v>
      </c>
      <c r="I8" s="4" t="s">
        <v>1</v>
      </c>
    </row>
    <row r="9" spans="4:9" ht="20.100000000000001" customHeight="1">
      <c r="D9" s="10" t="s">
        <v>26</v>
      </c>
      <c r="E9" s="14">
        <v>72</v>
      </c>
      <c r="F9" s="14">
        <v>56</v>
      </c>
      <c r="G9" s="14">
        <v>40</v>
      </c>
      <c r="H9" s="14">
        <v>68</v>
      </c>
      <c r="I9" s="4" t="s">
        <v>2</v>
      </c>
    </row>
    <row r="10" spans="4:9" ht="20.100000000000001" customHeight="1">
      <c r="D10" s="10" t="s">
        <v>27</v>
      </c>
      <c r="E10" s="14">
        <v>500000</v>
      </c>
      <c r="F10" s="14">
        <v>2500000</v>
      </c>
      <c r="G10" s="14">
        <v>2500000</v>
      </c>
      <c r="H10" s="14">
        <v>2500000</v>
      </c>
      <c r="I10" s="4" t="s">
        <v>24</v>
      </c>
    </row>
    <row r="11" spans="4:9" ht="20.100000000000001" customHeight="1">
      <c r="D11" s="10" t="s">
        <v>127</v>
      </c>
      <c r="E11" s="14">
        <v>4375000</v>
      </c>
      <c r="F11" s="14">
        <v>9475000</v>
      </c>
      <c r="G11" s="14">
        <v>12475000</v>
      </c>
      <c r="H11" s="14">
        <v>14725000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373299</v>
      </c>
      <c r="F16" s="56">
        <v>2142017</v>
      </c>
      <c r="G16" s="56">
        <v>2171515</v>
      </c>
      <c r="H16" s="56">
        <v>2579982</v>
      </c>
      <c r="I16" s="3" t="s">
        <v>58</v>
      </c>
    </row>
    <row r="17" spans="4:9" ht="20.100000000000001" customHeight="1">
      <c r="D17" s="10" t="s">
        <v>128</v>
      </c>
      <c r="E17" s="57">
        <v>0</v>
      </c>
      <c r="F17" s="57">
        <v>0</v>
      </c>
      <c r="G17" s="57">
        <v>0</v>
      </c>
      <c r="H17" s="57">
        <v>14968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411048</v>
      </c>
      <c r="F23" s="57">
        <v>2167478</v>
      </c>
      <c r="G23" s="57">
        <v>2209201</v>
      </c>
      <c r="H23" s="57">
        <v>2628732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1108767</v>
      </c>
      <c r="F25" s="57">
        <v>1146879</v>
      </c>
      <c r="G25" s="57">
        <v>1197920</v>
      </c>
      <c r="H25" s="57">
        <v>1272594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1108767</v>
      </c>
      <c r="F28" s="57">
        <v>1146879</v>
      </c>
      <c r="G28" s="57">
        <v>1197920</v>
      </c>
      <c r="H28" s="57">
        <v>1272594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1519815</v>
      </c>
      <c r="F30" s="58">
        <v>3314357</v>
      </c>
      <c r="G30" s="58">
        <v>3407121</v>
      </c>
      <c r="H30" s="58">
        <v>3901326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11580</v>
      </c>
      <c r="F35" s="56">
        <v>14345</v>
      </c>
      <c r="G35" s="56">
        <v>11696</v>
      </c>
      <c r="H35" s="56">
        <v>11581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/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/>
      <c r="I38" s="4" t="s">
        <v>85</v>
      </c>
    </row>
    <row r="39" spans="4:9" ht="20.100000000000001" customHeight="1">
      <c r="D39" s="10" t="s">
        <v>104</v>
      </c>
      <c r="E39" s="57">
        <v>411859</v>
      </c>
      <c r="F39" s="57">
        <v>339125</v>
      </c>
      <c r="G39" s="57">
        <v>321639</v>
      </c>
      <c r="H39" s="57">
        <v>242044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411859</v>
      </c>
      <c r="F43" s="58">
        <v>339125</v>
      </c>
      <c r="G43" s="58">
        <v>321639</v>
      </c>
      <c r="H43" s="58">
        <v>242044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</v>
      </c>
      <c r="F46" s="56">
        <v>2500000</v>
      </c>
      <c r="G46" s="56">
        <v>2500000</v>
      </c>
      <c r="H46" s="56">
        <v>2500000</v>
      </c>
      <c r="I46" s="3" t="s">
        <v>5</v>
      </c>
    </row>
    <row r="47" spans="4:9" ht="20.100000000000001" customHeight="1">
      <c r="D47" s="10" t="s">
        <v>31</v>
      </c>
      <c r="E47" s="57">
        <v>500000</v>
      </c>
      <c r="F47" s="57">
        <v>2500000</v>
      </c>
      <c r="G47" s="57">
        <v>2500000</v>
      </c>
      <c r="H47" s="57">
        <v>2500000</v>
      </c>
      <c r="I47" s="4" t="s">
        <v>6</v>
      </c>
    </row>
    <row r="48" spans="4:9" ht="20.100000000000001" customHeight="1">
      <c r="D48" s="10" t="s">
        <v>130</v>
      </c>
      <c r="E48" s="57">
        <v>500000</v>
      </c>
      <c r="F48" s="57">
        <v>2500000</v>
      </c>
      <c r="G48" s="57">
        <v>2500000</v>
      </c>
      <c r="H48" s="57">
        <v>2500000</v>
      </c>
      <c r="I48" s="4" t="s">
        <v>7</v>
      </c>
    </row>
    <row r="49" spans="4:9" ht="20.100000000000001" customHeight="1">
      <c r="D49" s="10" t="s">
        <v>73</v>
      </c>
      <c r="E49" s="57">
        <v>460508</v>
      </c>
      <c r="F49" s="57">
        <v>460508</v>
      </c>
      <c r="G49" s="57">
        <v>445034</v>
      </c>
      <c r="H49" s="57">
        <v>431225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125000</v>
      </c>
      <c r="H55" s="57">
        <v>625000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147448</v>
      </c>
      <c r="F58" s="57">
        <v>14724</v>
      </c>
      <c r="G58" s="57">
        <v>15448</v>
      </c>
      <c r="H58" s="57">
        <v>103057</v>
      </c>
      <c r="I58" s="4" t="s">
        <v>155</v>
      </c>
    </row>
    <row r="59" spans="4:9" ht="20.100000000000001" customHeight="1">
      <c r="D59" s="10" t="s">
        <v>38</v>
      </c>
      <c r="E59" s="57">
        <v>1107956</v>
      </c>
      <c r="F59" s="57">
        <v>2975232</v>
      </c>
      <c r="G59" s="57">
        <v>3085482</v>
      </c>
      <c r="H59" s="57">
        <v>3659282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1519815</v>
      </c>
      <c r="F61" s="58">
        <v>3314357</v>
      </c>
      <c r="G61" s="58">
        <v>3407121</v>
      </c>
      <c r="H61" s="58">
        <v>3901326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92835</v>
      </c>
      <c r="F68" s="57">
        <v>80214</v>
      </c>
      <c r="G68" s="57">
        <v>107174</v>
      </c>
      <c r="H68" s="57">
        <v>118135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49357</v>
      </c>
      <c r="F70" s="57">
        <v>51041</v>
      </c>
      <c r="G70" s="57">
        <v>74674</v>
      </c>
      <c r="H70" s="57">
        <v>88355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19232</v>
      </c>
      <c r="G71" s="57">
        <v>8194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-92835</v>
      </c>
      <c r="F72" s="57">
        <v>-99446</v>
      </c>
      <c r="G72" s="57">
        <v>-115368</v>
      </c>
      <c r="H72" s="57">
        <v>-118135</v>
      </c>
      <c r="I72" s="4" t="s">
        <v>95</v>
      </c>
    </row>
    <row r="73" spans="4:9" ht="20.100000000000001" customHeight="1">
      <c r="D73" s="10" t="s">
        <v>116</v>
      </c>
      <c r="E73" s="57">
        <v>260359</v>
      </c>
      <c r="F73" s="57">
        <v>254188</v>
      </c>
      <c r="G73" s="57">
        <v>253461</v>
      </c>
      <c r="H73" s="57">
        <v>269864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167524</v>
      </c>
      <c r="F75" s="57">
        <v>154742</v>
      </c>
      <c r="G75" s="57">
        <v>138093</v>
      </c>
      <c r="H75" s="57">
        <v>151729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167524</v>
      </c>
      <c r="F77" s="57">
        <v>154742</v>
      </c>
      <c r="G77" s="57">
        <v>138093</v>
      </c>
      <c r="H77" s="57">
        <v>151729</v>
      </c>
      <c r="I77" s="50" t="s">
        <v>199</v>
      </c>
    </row>
    <row r="78" spans="4:9" ht="20.100000000000001" customHeight="1">
      <c r="D78" s="10" t="s">
        <v>157</v>
      </c>
      <c r="E78" s="57">
        <v>23809</v>
      </c>
      <c r="F78" s="57">
        <v>23266</v>
      </c>
      <c r="G78" s="57">
        <v>24048</v>
      </c>
      <c r="H78" s="57">
        <v>9834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1381</v>
      </c>
      <c r="H80" s="57">
        <v>4256</v>
      </c>
      <c r="I80" s="50" t="s">
        <v>133</v>
      </c>
    </row>
    <row r="81" spans="4:9" ht="20.100000000000001" customHeight="1">
      <c r="D81" s="10" t="s">
        <v>195</v>
      </c>
      <c r="E81" s="57">
        <v>10000</v>
      </c>
      <c r="F81" s="57">
        <v>0</v>
      </c>
      <c r="G81" s="57">
        <v>4000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133715</v>
      </c>
      <c r="F82" s="57">
        <v>131476</v>
      </c>
      <c r="G82" s="57">
        <v>108664</v>
      </c>
      <c r="H82" s="57">
        <v>137639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133715</v>
      </c>
      <c r="F84" s="58">
        <v>131476</v>
      </c>
      <c r="G84" s="58">
        <v>108664</v>
      </c>
      <c r="H84" s="58">
        <v>137639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2142017</v>
      </c>
      <c r="F88" s="56">
        <v>2171515</v>
      </c>
      <c r="G88" s="56">
        <v>2579982</v>
      </c>
      <c r="H88" s="56">
        <v>1978303</v>
      </c>
      <c r="I88" s="3" t="s">
        <v>16</v>
      </c>
    </row>
    <row r="89" spans="4:9" ht="20.100000000000001" customHeight="1">
      <c r="D89" s="10" t="s">
        <v>43</v>
      </c>
      <c r="E89" s="57">
        <v>242527</v>
      </c>
      <c r="F89" s="57">
        <v>95502</v>
      </c>
      <c r="G89" s="57">
        <v>216533</v>
      </c>
      <c r="H89" s="57">
        <v>592905</v>
      </c>
      <c r="I89" s="4" t="s">
        <v>17</v>
      </c>
    </row>
    <row r="90" spans="4:9" ht="20.100000000000001" customHeight="1">
      <c r="D90" s="10" t="s">
        <v>44</v>
      </c>
      <c r="E90" s="57">
        <v>-11245</v>
      </c>
      <c r="F90" s="57">
        <v>0</v>
      </c>
      <c r="G90" s="57">
        <v>0</v>
      </c>
      <c r="H90" s="57">
        <v>8774</v>
      </c>
      <c r="I90" s="4" t="s">
        <v>18</v>
      </c>
    </row>
    <row r="91" spans="4:9" ht="20.100000000000001" customHeight="1">
      <c r="D91" s="10" t="s">
        <v>45</v>
      </c>
      <c r="E91" s="57">
        <v>-2000000</v>
      </c>
      <c r="F91" s="57">
        <v>-125000</v>
      </c>
      <c r="G91" s="57">
        <v>-625000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373299</v>
      </c>
      <c r="F92" s="58">
        <v>2142017</v>
      </c>
      <c r="G92" s="58">
        <v>2171515</v>
      </c>
      <c r="H92" s="58">
        <v>2579982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0.2636</v>
      </c>
      <c r="F96" s="22">
        <f>+F8*100/F10</f>
        <v>4.0079999999999998E-2</v>
      </c>
      <c r="G96" s="22">
        <f>+G8*100/G10</f>
        <v>0.24207999999999999</v>
      </c>
      <c r="H96" s="22">
        <f>+H8*100/H10</f>
        <v>0.30115999999999998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0.26743</v>
      </c>
      <c r="F97" s="13">
        <f>+F84/F10</f>
        <v>5.2590400000000002E-2</v>
      </c>
      <c r="G97" s="13">
        <f>+G84/G10</f>
        <v>4.34656E-2</v>
      </c>
      <c r="H97" s="13">
        <f>+H84/H10</f>
        <v>5.5055600000000003E-2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0.25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2.2159119999999999</v>
      </c>
      <c r="F99" s="13">
        <f>+F59/F10</f>
        <v>1.1900928</v>
      </c>
      <c r="G99" s="13">
        <f>+G59/G10</f>
        <v>1.2341928</v>
      </c>
      <c r="H99" s="13">
        <f>+H59/H10</f>
        <v>1.4637127999999999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32.718842313876529</v>
      </c>
      <c r="F100" s="13">
        <f>+F11/F84</f>
        <v>72.066384739420116</v>
      </c>
      <c r="G100" s="13">
        <f>+G11/G84</f>
        <v>114.80343075903703</v>
      </c>
      <c r="H100" s="13">
        <f>+H11/H84</f>
        <v>106.98275924701575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1.002004008016032</v>
      </c>
      <c r="H101" s="13">
        <f>+H55*100/H11</f>
        <v>4.2444821731748723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115.03349775454612</v>
      </c>
      <c r="H102" s="13">
        <f>+H55*100/H84</f>
        <v>454.08641446101757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3.9487127647668321</v>
      </c>
      <c r="F103" s="23">
        <f>+F11/F59</f>
        <v>3.1846256023059714</v>
      </c>
      <c r="G103" s="23">
        <f>+G11/G59</f>
        <v>4.0431284317976903</v>
      </c>
      <c r="H103" s="23">
        <f>+H11/H59</f>
        <v>4.0240134540054582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e">
        <f>+E67*100/E65</f>
        <v>#DIV/0!</v>
      </c>
      <c r="F105" s="30" t="e">
        <f>+F67*100/F65</f>
        <v>#DIV/0!</v>
      </c>
      <c r="G105" s="30" t="e">
        <f>+G67*100/G65</f>
        <v>#DIV/0!</v>
      </c>
      <c r="H105" s="30" t="e">
        <f>+H67*100/H65</f>
        <v>#DIV/0!</v>
      </c>
      <c r="I105" s="3" t="s">
        <v>122</v>
      </c>
    </row>
    <row r="106" spans="1:15" ht="20.100000000000001" customHeight="1">
      <c r="D106" s="10" t="s">
        <v>76</v>
      </c>
      <c r="E106" s="31" t="e">
        <f>+E75*100/E65</f>
        <v>#DIV/0!</v>
      </c>
      <c r="F106" s="31" t="e">
        <f>+F75*100/F65</f>
        <v>#DIV/0!</v>
      </c>
      <c r="G106" s="31" t="e">
        <f>+G75*100/G65</f>
        <v>#DIV/0!</v>
      </c>
      <c r="H106" s="31" t="e">
        <f>+H75*100/H65</f>
        <v>#DIV/0!</v>
      </c>
      <c r="I106" s="4" t="s">
        <v>148</v>
      </c>
    </row>
    <row r="107" spans="1:15" ht="20.100000000000001" customHeight="1">
      <c r="D107" s="10" t="s">
        <v>77</v>
      </c>
      <c r="E107" s="31" t="e">
        <f>+E82*100/E65</f>
        <v>#DIV/0!</v>
      </c>
      <c r="F107" s="31" t="e">
        <f>+F82*100/F65</f>
        <v>#DIV/0!</v>
      </c>
      <c r="G107" s="31" t="e">
        <f>+G82*100/G65</f>
        <v>#DIV/0!</v>
      </c>
      <c r="H107" s="31" t="e">
        <f>+H82*100/H65</f>
        <v>#DIV/0!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8.7981102963189599</v>
      </c>
      <c r="F108" s="31">
        <f>(F82+F76)*100/F30</f>
        <v>3.9668629541114613</v>
      </c>
      <c r="G108" s="31">
        <f>(G82+G76)*100/G30</f>
        <v>3.189320250146678</v>
      </c>
      <c r="H108" s="31">
        <f>(H82+H76)*100/H30</f>
        <v>3.5280056062989864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12.068620053503929</v>
      </c>
      <c r="F109" s="29">
        <f>+F84*100/F59</f>
        <v>4.4190167355016348</v>
      </c>
      <c r="G109" s="29">
        <f>+G84*100/G59</f>
        <v>3.5217836305640415</v>
      </c>
      <c r="H109" s="29">
        <f>+H84*100/H59</f>
        <v>3.7613663008207623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27.099285110358828</v>
      </c>
      <c r="F111" s="22">
        <f>+F43*100/F30</f>
        <v>10.231999751384658</v>
      </c>
      <c r="G111" s="22">
        <f>+G43*100/G30</f>
        <v>9.4401989245465607</v>
      </c>
      <c r="H111" s="22">
        <f>+H43*100/H30</f>
        <v>6.2041470002763166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72.900714889641179</v>
      </c>
      <c r="F112" s="13">
        <f>+F59*100/F30</f>
        <v>89.768000248615337</v>
      </c>
      <c r="G112" s="13">
        <f>+G59*100/G30</f>
        <v>90.559801075453436</v>
      </c>
      <c r="H112" s="13">
        <f>+H59*100/H30</f>
        <v>93.795852999723678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e">
        <f>+E75/E76</f>
        <v>#DIV/0!</v>
      </c>
      <c r="F113" s="23" t="e">
        <f>+F75/F76</f>
        <v>#DIV/0!</v>
      </c>
      <c r="G113" s="23" t="e">
        <f>+G75/G76</f>
        <v>#DIV/0!</v>
      </c>
      <c r="H113" s="23" t="e">
        <f>+H75/H76</f>
        <v>#DIV/0!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0.99803087950002312</v>
      </c>
      <c r="F119" s="59">
        <f>+F23/F39</f>
        <v>6.3913837080722447</v>
      </c>
      <c r="G119" s="59">
        <f>+G23/G39</f>
        <v>6.8685731518876754</v>
      </c>
      <c r="H119" s="59">
        <f>+H23/H39</f>
        <v>10.86055427938722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-811</v>
      </c>
      <c r="F120" s="58">
        <f>+F23-F39</f>
        <v>1828353</v>
      </c>
      <c r="G120" s="58">
        <f>+G23-G39</f>
        <v>1887562</v>
      </c>
      <c r="H120" s="58">
        <f>+H23-H39</f>
        <v>2386688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2014-03-12T23:10:58Z</dcterms:modified>
</cp:coreProperties>
</file>